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440" windowHeight="12465"/>
  </bookViews>
  <sheets>
    <sheet name="Лист1 (3)" sheetId="1" r:id="rId1"/>
  </sheets>
  <definedNames>
    <definedName name="_xlnm.Print_Area" localSheetId="0">'Лист1 (3)'!$A$1:$BF$46</definedName>
  </definedNames>
  <calcPr calcId="125725"/>
</workbook>
</file>

<file path=xl/calcChain.xml><?xml version="1.0" encoding="utf-8"?>
<calcChain xmlns="http://schemas.openxmlformats.org/spreadsheetml/2006/main">
  <c r="AQ38" i="1"/>
  <c r="AP34"/>
  <c r="AI34"/>
  <c r="M28"/>
  <c r="P24"/>
  <c r="AZ21"/>
  <c r="L12"/>
  <c r="AZ8"/>
  <c r="AQ8"/>
  <c r="AU8" s="1"/>
  <c r="BO1"/>
  <c r="AS8" l="1"/>
  <c r="BC8"/>
  <c r="BC27" s="1"/>
  <c r="AI38" l="1"/>
  <c r="BC31"/>
  <c r="AZ43" l="1"/>
  <c r="AH43"/>
  <c r="BA32"/>
  <c r="AV43"/>
  <c r="AE43"/>
</calcChain>
</file>

<file path=xl/sharedStrings.xml><?xml version="1.0" encoding="utf-8"?>
<sst xmlns="http://schemas.openxmlformats.org/spreadsheetml/2006/main" count="57" uniqueCount="53">
  <si>
    <t>NA OSNOVU PREDWEG NALOGA OBAVIO SAM SLU@BENO PUTOVAWE I PODNOSIM SLEDE]E</t>
  </si>
  <si>
    <t>Naziv pravnog lica</t>
  </si>
  <si>
    <t>PUTNI RA^UN</t>
  </si>
  <si>
    <t>NALOG ZA SLU@BENO PUTOVAWE</t>
  </si>
  <si>
    <t>Dnevnice</t>
  </si>
  <si>
    <t>Datum odlaska</t>
  </si>
  <si>
    <t>~as</t>
  </si>
  <si>
    <t>min</t>
  </si>
  <si>
    <t>Broj ~asоva</t>
  </si>
  <si>
    <t>Broj dnevnica</t>
  </si>
  <si>
    <t>Iznos 
dnevnice</t>
  </si>
  <si>
    <t>Svega
 dinara</t>
  </si>
  <si>
    <t>Radnik -ca</t>
  </si>
  <si>
    <t>Datum povratka</t>
  </si>
  <si>
    <t>Raspore|en-a na poslove i radne zadatke</t>
  </si>
  <si>
    <t>Direktor</t>
  </si>
  <si>
    <t>PREVOZNI TRO{KOVI</t>
  </si>
  <si>
    <t xml:space="preserve">Od </t>
  </si>
  <si>
    <t>Vrsta prevoza</t>
  </si>
  <si>
    <t>kl</t>
  </si>
  <si>
    <t>dinara</t>
  </si>
  <si>
    <t xml:space="preserve">obavi}e slu`beno putovawe dana </t>
  </si>
  <si>
    <t>u</t>
  </si>
  <si>
    <t>sa zadatkom</t>
  </si>
  <si>
    <t>Radnik }e za prevoz koristiti</t>
  </si>
  <si>
    <t>Kombi PE`o Bokser</t>
  </si>
  <si>
    <t>naziv prevoznog sredstva</t>
  </si>
  <si>
    <t>OSTALO</t>
  </si>
  <si>
    <t>Putarina</t>
  </si>
  <si>
    <t>LE-341-15</t>
  </si>
  <si>
    <t xml:space="preserve"> -sopstveni automobil reg.br</t>
  </si>
  <si>
    <t>Radnik }e se na putu zadr`ati najdaqe do</t>
  </si>
  <si>
    <t xml:space="preserve">Dnevnica za slu`beno putovawe pripada radniku u iznosu od </t>
  </si>
  <si>
    <t xml:space="preserve">Putni tro{kovi padaju na teret </t>
  </si>
  <si>
    <t>Svega</t>
  </si>
  <si>
    <t>Odobrava se isplata akontacije u iznosu od</t>
  </si>
  <si>
    <t>Primqena akontacija</t>
  </si>
  <si>
    <t>Prilog :</t>
  </si>
  <si>
    <t xml:space="preserve">      Po povratku sa slu`benog puta radnik }e podneti pismeni izve{taj o obavqenom slu`benom putu i ra~un o u~iwenim putnim tro{kovima u roku odre|enom op{tim aktom pravnog lica</t>
  </si>
  <si>
    <t xml:space="preserve">U Leskovcu </t>
  </si>
  <si>
    <t>Podnosilac ra~una</t>
  </si>
  <si>
    <t xml:space="preserve">Potvr|ujem da je putovawe obavqeno prema nalogu i odobravam isplatu putnog ra~una </t>
  </si>
  <si>
    <t xml:space="preserve">u iznosu od </t>
  </si>
  <si>
    <t xml:space="preserve">na teret </t>
  </si>
  <si>
    <t>Predlaga~ slu`benog putovawa</t>
  </si>
  <si>
    <t>Likvidator</t>
  </si>
  <si>
    <t>{ef ra~unovodstva</t>
  </si>
  <si>
    <t>Nalogodavac</t>
  </si>
  <si>
    <t>M.P</t>
  </si>
  <si>
    <t>izdavalac naloga</t>
  </si>
  <si>
    <t>Blagajnik</t>
  </si>
  <si>
    <t>Firma, mesto</t>
  </si>
  <si>
    <t>Marko Markovi}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</si>
</sst>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dd\.mm\.yyyy\ \.&quot;god.&quot;"/>
    <numFmt numFmtId="165" formatCode="@&quot;čas&quot;"/>
    <numFmt numFmtId="166" formatCode="#,##0\ &quot;H&quot;;\-#,##0\ &quot;H&quot;"/>
    <numFmt numFmtId="167" formatCode="#,##0\ &quot;m&quot;;\-#,##0\ &quot;m&quot;"/>
    <numFmt numFmtId="168" formatCode="dd/mm/yyyy\ /&quot;god. u &quot;hh&quot; čas. i &quot;mm&quot; min.&quot;;@"/>
    <numFmt numFmtId="169" formatCode="dd/mm/yyyy\ /&quot;god.&quot;"/>
    <numFmt numFmtId="170" formatCode="#,##0.00\ [$rsd-1]"/>
  </numFmts>
  <fonts count="6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Cirilica"/>
      <family val="2"/>
    </font>
    <font>
      <b/>
      <sz val="10"/>
      <color theme="1"/>
      <name val="Arial Cirilica"/>
      <family val="2"/>
    </font>
    <font>
      <sz val="8"/>
      <color theme="1"/>
      <name val="Arial Cirilica"/>
      <family val="2"/>
    </font>
    <font>
      <sz val="12"/>
      <color theme="1"/>
      <name val="Arial Cirilic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2" fillId="0" borderId="2" xfId="0" quotePrefix="1" applyFont="1" applyBorder="1" applyAlignment="1">
      <alignment horizontal="left"/>
    </xf>
    <xf numFmtId="165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quotePrefix="1" applyFont="1" applyBorder="1" applyAlignment="1">
      <alignment horizontal="left"/>
    </xf>
    <xf numFmtId="168" fontId="2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0" fontId="2" fillId="0" borderId="11" xfId="0" applyFont="1" applyBorder="1"/>
    <xf numFmtId="0" fontId="2" fillId="0" borderId="10" xfId="0" applyFont="1" applyBorder="1"/>
    <xf numFmtId="0" fontId="2" fillId="0" borderId="12" xfId="0" applyFont="1" applyBorder="1"/>
    <xf numFmtId="16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9" fontId="2" fillId="0" borderId="0" xfId="0" applyNumberFormat="1" applyFont="1" applyBorder="1"/>
    <xf numFmtId="0" fontId="2" fillId="0" borderId="0" xfId="0" quotePrefix="1" applyFont="1" applyBorder="1" applyAlignment="1">
      <alignment horizontal="left" wrapText="1"/>
    </xf>
    <xf numFmtId="169" fontId="2" fillId="0" borderId="11" xfId="0" applyNumberFormat="1" applyFont="1" applyBorder="1" applyAlignment="1">
      <alignment horizontal="center"/>
    </xf>
    <xf numFmtId="169" fontId="2" fillId="0" borderId="11" xfId="0" applyNumberFormat="1" applyFont="1" applyBorder="1"/>
    <xf numFmtId="0" fontId="2" fillId="0" borderId="11" xfId="0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0" fontId="4" fillId="0" borderId="28" xfId="0" applyFont="1" applyBorder="1" applyAlignment="1">
      <alignment horizontal="center"/>
    </xf>
    <xf numFmtId="0" fontId="4" fillId="0" borderId="28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0" fontId="3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quotePrefix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2" fillId="0" borderId="17" xfId="0" quotePrefix="1" applyNumberFormat="1" applyFont="1" applyBorder="1" applyAlignment="1">
      <alignment horizontal="center"/>
    </xf>
    <xf numFmtId="4" fontId="2" fillId="0" borderId="18" xfId="0" quotePrefix="1" applyNumberFormat="1" applyFont="1" applyBorder="1" applyAlignment="1">
      <alignment horizontal="center"/>
    </xf>
    <xf numFmtId="4" fontId="2" fillId="0" borderId="20" xfId="0" quotePrefix="1" applyNumberFormat="1" applyFont="1" applyBorder="1" applyAlignment="1">
      <alignment horizontal="center"/>
    </xf>
    <xf numFmtId="4" fontId="2" fillId="0" borderId="2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" fontId="2" fillId="0" borderId="14" xfId="0" quotePrefix="1" applyNumberFormat="1" applyFont="1" applyBorder="1" applyAlignment="1">
      <alignment horizontal="center"/>
    </xf>
    <xf numFmtId="4" fontId="2" fillId="0" borderId="15" xfId="0" quotePrefix="1" applyNumberFormat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" fontId="2" fillId="0" borderId="14" xfId="0" applyNumberFormat="1" applyFont="1" applyBorder="1" applyAlignment="1">
      <alignment horizontal="center" vertical="center"/>
    </xf>
    <xf numFmtId="4" fontId="2" fillId="0" borderId="14" xfId="0" quotePrefix="1" applyNumberFormat="1" applyFont="1" applyBorder="1" applyAlignment="1">
      <alignment horizontal="center" vertical="center"/>
    </xf>
    <xf numFmtId="4" fontId="2" fillId="0" borderId="15" xfId="0" quotePrefix="1" applyNumberFormat="1" applyFont="1" applyBorder="1" applyAlignment="1">
      <alignment horizontal="center" vertical="center"/>
    </xf>
    <xf numFmtId="4" fontId="2" fillId="0" borderId="17" xfId="0" quotePrefix="1" applyNumberFormat="1" applyFont="1" applyBorder="1" applyAlignment="1">
      <alignment horizontal="center" vertical="center"/>
    </xf>
    <xf numFmtId="4" fontId="2" fillId="0" borderId="18" xfId="0" quotePrefix="1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7" fontId="4" fillId="0" borderId="2" xfId="0" quotePrefix="1" applyNumberFormat="1" applyFont="1" applyBorder="1" applyAlignment="1">
      <alignment horizontal="center"/>
    </xf>
    <xf numFmtId="167" fontId="4" fillId="0" borderId="3" xfId="0" quotePrefix="1" applyNumberFormat="1" applyFont="1" applyBorder="1" applyAlignment="1">
      <alignment horizontal="center"/>
    </xf>
    <xf numFmtId="167" fontId="4" fillId="0" borderId="0" xfId="0" quotePrefix="1" applyNumberFormat="1" applyFont="1" applyBorder="1" applyAlignment="1">
      <alignment horizontal="center"/>
    </xf>
    <xf numFmtId="167" fontId="4" fillId="0" borderId="6" xfId="0" quotePrefix="1" applyNumberFormat="1" applyFont="1" applyBorder="1" applyAlignment="1">
      <alignment horizontal="center"/>
    </xf>
    <xf numFmtId="4" fontId="2" fillId="0" borderId="1" xfId="0" quotePrefix="1" applyNumberFormat="1" applyFont="1" applyBorder="1" applyAlignment="1">
      <alignment horizontal="center"/>
    </xf>
    <xf numFmtId="4" fontId="2" fillId="0" borderId="2" xfId="0" quotePrefix="1" applyNumberFormat="1" applyFont="1" applyBorder="1" applyAlignment="1">
      <alignment horizontal="center"/>
    </xf>
    <xf numFmtId="4" fontId="2" fillId="0" borderId="3" xfId="0" quotePrefix="1" applyNumberFormat="1" applyFont="1" applyBorder="1" applyAlignment="1">
      <alignment horizontal="center"/>
    </xf>
    <xf numFmtId="4" fontId="2" fillId="0" borderId="4" xfId="0" quotePrefix="1" applyNumberFormat="1" applyFont="1" applyBorder="1" applyAlignment="1">
      <alignment horizontal="center"/>
    </xf>
    <xf numFmtId="4" fontId="2" fillId="0" borderId="0" xfId="0" quotePrefix="1" applyNumberFormat="1" applyFont="1" applyBorder="1" applyAlignment="1">
      <alignment horizontal="center"/>
    </xf>
    <xf numFmtId="4" fontId="2" fillId="0" borderId="6" xfId="0" quotePrefix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1" xfId="0" quotePrefix="1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8" xfId="0" quotePrefix="1" applyNumberFormat="1" applyFont="1" applyBorder="1" applyAlignment="1">
      <alignment horizontal="center" wrapText="1"/>
    </xf>
    <xf numFmtId="4" fontId="2" fillId="0" borderId="8" xfId="0" quotePrefix="1" applyNumberFormat="1" applyFont="1" applyBorder="1" applyAlignment="1">
      <alignment horizontal="center"/>
    </xf>
    <xf numFmtId="4" fontId="2" fillId="0" borderId="9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textRotation="90"/>
    </xf>
    <xf numFmtId="0" fontId="2" fillId="0" borderId="4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 textRotation="90"/>
    </xf>
    <xf numFmtId="43" fontId="2" fillId="0" borderId="2" xfId="1" applyFont="1" applyBorder="1" applyAlignment="1">
      <alignment horizontal="center"/>
    </xf>
    <xf numFmtId="4" fontId="2" fillId="0" borderId="8" xfId="0" quotePrefix="1" applyNumberFormat="1" applyFont="1" applyBorder="1" applyAlignment="1">
      <alignment horizontal="center" vertical="center" wrapText="1"/>
    </xf>
    <xf numFmtId="4" fontId="2" fillId="0" borderId="9" xfId="0" quotePrefix="1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/>
    </xf>
    <xf numFmtId="166" fontId="2" fillId="0" borderId="1" xfId="0" quotePrefix="1" applyNumberFormat="1" applyFont="1" applyBorder="1" applyAlignment="1">
      <alignment horizontal="center"/>
    </xf>
    <xf numFmtId="166" fontId="2" fillId="0" borderId="2" xfId="0" quotePrefix="1" applyNumberFormat="1" applyFont="1" applyBorder="1" applyAlignment="1">
      <alignment horizontal="center"/>
    </xf>
    <xf numFmtId="166" fontId="2" fillId="0" borderId="4" xfId="0" quotePrefix="1" applyNumberFormat="1" applyFont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46"/>
  <sheetViews>
    <sheetView showGridLines="0" tabSelected="1" view="pageBreakPreview" zoomScaleNormal="85" zoomScaleSheetLayoutView="100" workbookViewId="0">
      <selection activeCell="T6" sqref="T6"/>
    </sheetView>
  </sheetViews>
  <sheetFormatPr defaultColWidth="3.140625" defaultRowHeight="12.75"/>
  <cols>
    <col min="1" max="2" width="1.140625" style="5" customWidth="1"/>
    <col min="3" max="6" width="3.140625" style="5" customWidth="1"/>
    <col min="7" max="7" width="4.140625" style="5" customWidth="1"/>
    <col min="8" max="27" width="3.140625" style="5" customWidth="1"/>
    <col min="28" max="28" width="1.28515625" style="5" customWidth="1"/>
    <col min="29" max="29" width="9" style="5" customWidth="1"/>
    <col min="30" max="30" width="1.28515625" style="5" customWidth="1"/>
    <col min="31" max="31" width="3.140625" style="5" customWidth="1"/>
    <col min="32" max="32" width="3.28515625" style="5" customWidth="1"/>
    <col min="33" max="41" width="3.140625" style="5" customWidth="1"/>
    <col min="42" max="42" width="1.28515625" style="5" customWidth="1"/>
    <col min="43" max="44" width="2.85546875" style="5" customWidth="1"/>
    <col min="45" max="46" width="2.5703125" style="5" customWidth="1"/>
    <col min="47" max="57" width="3.140625" style="5" customWidth="1"/>
    <col min="58" max="58" width="1.42578125" style="5" customWidth="1"/>
    <col min="59" max="66" width="3.140625" style="5" customWidth="1"/>
    <col min="67" max="67" width="14.42578125" style="5" customWidth="1"/>
    <col min="68" max="83" width="3.140625" style="5" customWidth="1"/>
    <col min="84" max="84" width="4.28515625" style="5" customWidth="1"/>
    <col min="85" max="16384" width="3.140625" style="5"/>
  </cols>
  <sheetData>
    <row r="1" spans="1:6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  <c r="BO1" s="5">
        <f>55+2137+1557+2377+1557+1914.5+778.5+2257+1557+3087+1557</f>
        <v>18834</v>
      </c>
    </row>
    <row r="2" spans="1:67">
      <c r="A2" s="6"/>
      <c r="B2" s="4"/>
      <c r="C2" s="111" t="s">
        <v>51</v>
      </c>
      <c r="D2" s="111"/>
      <c r="E2" s="111"/>
      <c r="F2" s="111"/>
      <c r="G2" s="111"/>
      <c r="H2" s="111"/>
      <c r="I2" s="111"/>
      <c r="J2" s="111"/>
      <c r="K2" s="111"/>
      <c r="L2" s="11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7"/>
      <c r="AC2" s="4"/>
      <c r="AD2" s="6"/>
      <c r="AE2" s="112" t="s">
        <v>0</v>
      </c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7"/>
    </row>
    <row r="3" spans="1:67">
      <c r="A3" s="6"/>
      <c r="B3" s="4"/>
      <c r="C3" s="63" t="s">
        <v>1</v>
      </c>
      <c r="D3" s="63"/>
      <c r="E3" s="63"/>
      <c r="F3" s="63"/>
      <c r="G3" s="63"/>
      <c r="H3" s="63"/>
      <c r="I3" s="63"/>
      <c r="J3" s="63"/>
      <c r="K3" s="63"/>
      <c r="L3" s="6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7"/>
      <c r="AC3" s="4"/>
      <c r="AD3" s="6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7"/>
    </row>
    <row r="4" spans="1:67" ht="15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7"/>
      <c r="AC4" s="4"/>
      <c r="AD4" s="6"/>
      <c r="AE4" s="99" t="s">
        <v>2</v>
      </c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7"/>
    </row>
    <row r="5" spans="1:67" ht="15">
      <c r="A5" s="6"/>
      <c r="B5" s="4"/>
      <c r="C5" s="99" t="s">
        <v>3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7"/>
      <c r="AC5" s="4"/>
      <c r="AD5" s="6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7"/>
    </row>
    <row r="6" spans="1:67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7"/>
      <c r="AC6" s="4"/>
      <c r="AD6" s="6"/>
      <c r="AE6" s="100" t="s">
        <v>4</v>
      </c>
      <c r="AF6" s="8" t="s">
        <v>5</v>
      </c>
      <c r="AG6" s="2"/>
      <c r="AH6" s="2"/>
      <c r="AI6" s="2"/>
      <c r="AJ6" s="2"/>
      <c r="AK6" s="2"/>
      <c r="AL6" s="103" t="s">
        <v>6</v>
      </c>
      <c r="AM6" s="103"/>
      <c r="AN6" s="103" t="s">
        <v>7</v>
      </c>
      <c r="AO6" s="103"/>
      <c r="AP6" s="2"/>
      <c r="AQ6" s="104" t="s">
        <v>8</v>
      </c>
      <c r="AR6" s="104"/>
      <c r="AS6" s="104"/>
      <c r="AT6" s="104"/>
      <c r="AU6" s="104" t="s">
        <v>9</v>
      </c>
      <c r="AV6" s="104"/>
      <c r="AW6" s="104"/>
      <c r="AX6" s="94"/>
      <c r="AY6" s="94"/>
      <c r="AZ6" s="96" t="s">
        <v>10</v>
      </c>
      <c r="BA6" s="97"/>
      <c r="BB6" s="97"/>
      <c r="BC6" s="96" t="s">
        <v>11</v>
      </c>
      <c r="BD6" s="94"/>
      <c r="BE6" s="94"/>
      <c r="BF6" s="7"/>
    </row>
    <row r="7" spans="1:67" ht="12.75" customHeight="1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7"/>
      <c r="AC7" s="4"/>
      <c r="AD7" s="6"/>
      <c r="AE7" s="101"/>
      <c r="AF7" s="62"/>
      <c r="AG7" s="62"/>
      <c r="AH7" s="62"/>
      <c r="AI7" s="62"/>
      <c r="AJ7" s="62"/>
      <c r="AK7" s="9"/>
      <c r="AL7" s="93">
        <v>13</v>
      </c>
      <c r="AM7" s="93"/>
      <c r="AN7" s="32">
        <v>0</v>
      </c>
      <c r="AO7" s="32"/>
      <c r="AP7" s="10"/>
      <c r="AQ7" s="105"/>
      <c r="AR7" s="105"/>
      <c r="AS7" s="105"/>
      <c r="AT7" s="105"/>
      <c r="AU7" s="105"/>
      <c r="AV7" s="105"/>
      <c r="AW7" s="105"/>
      <c r="AX7" s="95"/>
      <c r="AY7" s="95"/>
      <c r="AZ7" s="98"/>
      <c r="BA7" s="98"/>
      <c r="BB7" s="98"/>
      <c r="BC7" s="95"/>
      <c r="BD7" s="95"/>
      <c r="BE7" s="95"/>
      <c r="BF7" s="7"/>
    </row>
    <row r="8" spans="1:67">
      <c r="A8" s="6"/>
      <c r="B8" s="4"/>
      <c r="C8" s="4"/>
      <c r="D8" s="4"/>
      <c r="E8" s="4" t="s">
        <v>12</v>
      </c>
      <c r="G8" s="4"/>
      <c r="H8" s="32" t="s">
        <v>52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7"/>
      <c r="AC8" s="4"/>
      <c r="AD8" s="6"/>
      <c r="AE8" s="101"/>
      <c r="AF8" s="11" t="s">
        <v>13</v>
      </c>
      <c r="AG8" s="4"/>
      <c r="AH8" s="4"/>
      <c r="AI8" s="4"/>
      <c r="AJ8" s="4"/>
      <c r="AK8" s="9"/>
      <c r="AL8" s="106" t="s">
        <v>6</v>
      </c>
      <c r="AM8" s="106"/>
      <c r="AN8" s="106" t="s">
        <v>7</v>
      </c>
      <c r="AO8" s="106"/>
      <c r="AP8" s="4"/>
      <c r="AQ8" s="107">
        <f>ROUNDDOWN((AN9+AL9*60+(AF9-AF7)*24*60-(AL7*60+AN7))/60,0)</f>
        <v>2</v>
      </c>
      <c r="AR8" s="108"/>
      <c r="AS8" s="77">
        <f>+AN9+AL9*60+(AF9-AF7)*24*60-(AL7*60+AN7)-AQ8*60</f>
        <v>0</v>
      </c>
      <c r="AT8" s="78"/>
      <c r="AU8" s="81">
        <f>ROUNDDOWN(AQ8/24,0)+IF((AQ8-ROUNDDOWN(AQ8/24,0)*24)&lt;12,IF((AQ8-ROUNDDOWN(AQ8/24,0)*24)&lt;8,0,0.5),1)</f>
        <v>0</v>
      </c>
      <c r="AV8" s="82"/>
      <c r="AW8" s="83"/>
      <c r="AX8" s="34"/>
      <c r="AY8" s="87"/>
      <c r="AZ8" s="81">
        <f>+V26</f>
        <v>1737</v>
      </c>
      <c r="BA8" s="82"/>
      <c r="BB8" s="83"/>
      <c r="BC8" s="90">
        <f>+AZ8*AU8</f>
        <v>0</v>
      </c>
      <c r="BD8" s="91"/>
      <c r="BE8" s="87"/>
      <c r="BF8" s="7"/>
    </row>
    <row r="9" spans="1:67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7"/>
      <c r="AC9" s="4"/>
      <c r="AD9" s="6"/>
      <c r="AE9" s="101"/>
      <c r="AF9" s="62"/>
      <c r="AG9" s="62"/>
      <c r="AH9" s="62"/>
      <c r="AI9" s="62"/>
      <c r="AJ9" s="62"/>
      <c r="AK9" s="9"/>
      <c r="AL9" s="93">
        <v>15</v>
      </c>
      <c r="AM9" s="93"/>
      <c r="AN9" s="32">
        <v>0</v>
      </c>
      <c r="AO9" s="32"/>
      <c r="AP9" s="12"/>
      <c r="AQ9" s="109"/>
      <c r="AR9" s="110"/>
      <c r="AS9" s="79"/>
      <c r="AT9" s="80"/>
      <c r="AU9" s="84"/>
      <c r="AV9" s="85"/>
      <c r="AW9" s="86"/>
      <c r="AX9" s="88"/>
      <c r="AY9" s="89"/>
      <c r="AZ9" s="84"/>
      <c r="BA9" s="85"/>
      <c r="BB9" s="86"/>
      <c r="BC9" s="88"/>
      <c r="BD9" s="92"/>
      <c r="BE9" s="89"/>
      <c r="BF9" s="7"/>
      <c r="BI9" s="12"/>
      <c r="BJ9" s="12"/>
    </row>
    <row r="10" spans="1:67">
      <c r="A10" s="6"/>
      <c r="B10" s="4"/>
      <c r="D10" s="4"/>
      <c r="E10" s="4"/>
      <c r="F10" s="4"/>
      <c r="G10" s="4"/>
      <c r="H10" s="4"/>
      <c r="I10" s="4"/>
      <c r="J10" s="4"/>
      <c r="K10" s="4"/>
      <c r="L10" s="4"/>
      <c r="N10" s="13" t="s">
        <v>14</v>
      </c>
      <c r="O10" s="32" t="s">
        <v>15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7"/>
      <c r="AC10" s="4"/>
      <c r="AD10" s="6"/>
      <c r="AE10" s="102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5"/>
      <c r="AR10" s="14"/>
      <c r="AS10" s="14"/>
      <c r="AT10" s="16"/>
      <c r="AU10" s="15"/>
      <c r="AV10" s="14"/>
      <c r="AW10" s="16"/>
      <c r="AX10" s="15"/>
      <c r="AY10" s="16"/>
      <c r="AZ10" s="15"/>
      <c r="BA10" s="14"/>
      <c r="BB10" s="16"/>
      <c r="BC10" s="15"/>
      <c r="BD10" s="14"/>
      <c r="BE10" s="16"/>
      <c r="BF10" s="7"/>
      <c r="BI10" s="12"/>
      <c r="BJ10" s="12"/>
    </row>
    <row r="11" spans="1:67" ht="12.75" customHeight="1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7"/>
      <c r="AC11" s="4"/>
      <c r="AD11" s="6"/>
      <c r="AE11" s="64" t="s">
        <v>16</v>
      </c>
      <c r="AF11" s="75" t="s">
        <v>17</v>
      </c>
      <c r="AG11" s="75"/>
      <c r="AH11" s="75"/>
      <c r="AI11" s="75"/>
      <c r="AJ11" s="75"/>
      <c r="AK11" s="75" t="s">
        <v>17</v>
      </c>
      <c r="AL11" s="75"/>
      <c r="AM11" s="75"/>
      <c r="AN11" s="75"/>
      <c r="AO11" s="75"/>
      <c r="AP11" s="75"/>
      <c r="AQ11" s="75" t="s">
        <v>18</v>
      </c>
      <c r="AR11" s="75"/>
      <c r="AS11" s="75"/>
      <c r="AT11" s="75"/>
      <c r="AU11" s="75"/>
      <c r="AV11" s="75"/>
      <c r="AW11" s="75"/>
      <c r="AX11" s="75" t="s">
        <v>19</v>
      </c>
      <c r="AY11" s="75"/>
      <c r="AZ11" s="70" t="s">
        <v>20</v>
      </c>
      <c r="BA11" s="71"/>
      <c r="BB11" s="72"/>
      <c r="BC11" s="4"/>
      <c r="BD11" s="4"/>
      <c r="BE11" s="7"/>
      <c r="BF11" s="7"/>
    </row>
    <row r="12" spans="1:67">
      <c r="A12" s="6"/>
      <c r="B12" s="4"/>
      <c r="D12" s="4"/>
      <c r="E12" s="4"/>
      <c r="F12" s="4"/>
      <c r="G12" s="4"/>
      <c r="H12" s="4"/>
      <c r="I12" s="4"/>
      <c r="J12" s="4"/>
      <c r="K12" s="13" t="s">
        <v>21</v>
      </c>
      <c r="L12" s="62">
        <f>+AF7</f>
        <v>0</v>
      </c>
      <c r="M12" s="62"/>
      <c r="N12" s="62"/>
      <c r="O12" s="62"/>
      <c r="P12" s="62"/>
      <c r="Q12" s="17"/>
      <c r="R12" s="18" t="s">
        <v>22</v>
      </c>
      <c r="S12" s="60"/>
      <c r="T12" s="60"/>
      <c r="U12" s="60"/>
      <c r="V12" s="60"/>
      <c r="W12" s="60"/>
      <c r="X12" s="60"/>
      <c r="Y12" s="60"/>
      <c r="Z12" s="60"/>
      <c r="AA12" s="60"/>
      <c r="AB12" s="7"/>
      <c r="AC12" s="4"/>
      <c r="AD12" s="6"/>
      <c r="AE12" s="65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3"/>
      <c r="BA12" s="73"/>
      <c r="BB12" s="74"/>
      <c r="BC12" s="4"/>
      <c r="BD12" s="4"/>
      <c r="BE12" s="7"/>
      <c r="BF12" s="7"/>
    </row>
    <row r="13" spans="1:67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7"/>
      <c r="AC13" s="4"/>
      <c r="AD13" s="6"/>
      <c r="AE13" s="65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8"/>
      <c r="BA13" s="48"/>
      <c r="BB13" s="49"/>
      <c r="BC13" s="4"/>
      <c r="BD13" s="4"/>
      <c r="BE13" s="7"/>
      <c r="BF13" s="7"/>
    </row>
    <row r="14" spans="1:67">
      <c r="A14" s="6"/>
      <c r="B14" s="4"/>
      <c r="C14" s="4" t="s">
        <v>23</v>
      </c>
      <c r="D14" s="4"/>
      <c r="E14" s="4"/>
      <c r="F14" s="4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7"/>
      <c r="AC14" s="4"/>
      <c r="AD14" s="6"/>
      <c r="AE14" s="65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8"/>
      <c r="BA14" s="48"/>
      <c r="BB14" s="49"/>
      <c r="BC14" s="4"/>
      <c r="BD14" s="4"/>
      <c r="BE14" s="7"/>
      <c r="BF14" s="7"/>
    </row>
    <row r="15" spans="1:67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7"/>
      <c r="AC15" s="4"/>
      <c r="AD15" s="6"/>
      <c r="AE15" s="65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8"/>
      <c r="BA15" s="48"/>
      <c r="BB15" s="49"/>
      <c r="BC15" s="4"/>
      <c r="BD15" s="4"/>
      <c r="BE15" s="7"/>
      <c r="BF15" s="7"/>
    </row>
    <row r="16" spans="1:67">
      <c r="A16" s="6"/>
      <c r="B16" s="4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7"/>
      <c r="AC16" s="4"/>
      <c r="AD16" s="6"/>
      <c r="AE16" s="65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8"/>
      <c r="BA16" s="48"/>
      <c r="BB16" s="49"/>
      <c r="BC16" s="4"/>
      <c r="BD16" s="4"/>
      <c r="BE16" s="7"/>
      <c r="BF16" s="7"/>
    </row>
    <row r="17" spans="1:62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7"/>
      <c r="AC17" s="4"/>
      <c r="AD17" s="6"/>
      <c r="AE17" s="65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8"/>
      <c r="BA17" s="48"/>
      <c r="BB17" s="49"/>
      <c r="BC17" s="4"/>
      <c r="BD17" s="4"/>
      <c r="BE17" s="7"/>
      <c r="BF17" s="7"/>
    </row>
    <row r="18" spans="1:62">
      <c r="A18" s="6"/>
      <c r="B18" s="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7"/>
      <c r="AC18" s="4"/>
      <c r="AD18" s="6"/>
      <c r="AE18" s="65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8"/>
      <c r="BA18" s="48"/>
      <c r="BB18" s="49"/>
      <c r="BC18" s="4"/>
      <c r="BD18" s="4"/>
      <c r="BE18" s="7"/>
      <c r="BF18" s="7"/>
    </row>
    <row r="19" spans="1:62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7"/>
      <c r="AC19" s="4"/>
      <c r="AD19" s="6"/>
      <c r="AE19" s="65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8"/>
      <c r="BA19" s="48"/>
      <c r="BB19" s="49"/>
      <c r="BC19" s="4"/>
      <c r="BD19" s="4"/>
      <c r="BE19" s="7"/>
      <c r="BF19" s="7"/>
    </row>
    <row r="20" spans="1:62">
      <c r="A20" s="6"/>
      <c r="B20" s="4"/>
      <c r="C20" s="4"/>
      <c r="D20" s="4"/>
      <c r="G20" s="4"/>
      <c r="H20" s="4"/>
      <c r="I20" s="4"/>
      <c r="J20" s="4"/>
      <c r="K20" s="19" t="s">
        <v>24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7"/>
      <c r="AC20" s="4"/>
      <c r="AD20" s="6"/>
      <c r="AE20" s="6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50"/>
      <c r="BA20" s="50"/>
      <c r="BB20" s="51"/>
      <c r="BC20" s="4"/>
      <c r="BD20" s="4"/>
      <c r="BE20" s="7"/>
      <c r="BF20" s="7"/>
      <c r="BJ20" s="5" t="s">
        <v>25</v>
      </c>
    </row>
    <row r="21" spans="1:62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  <c r="L21" s="63" t="s">
        <v>26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7"/>
      <c r="AC21" s="4"/>
      <c r="AD21" s="6"/>
      <c r="AE21" s="64" t="s">
        <v>27</v>
      </c>
      <c r="AF21" s="67" t="s">
        <v>28</v>
      </c>
      <c r="AG21" s="68"/>
      <c r="AH21" s="68"/>
      <c r="AI21" s="68"/>
      <c r="AJ21" s="68"/>
      <c r="AK21" s="68"/>
      <c r="AL21" s="68"/>
      <c r="AM21" s="68"/>
      <c r="AN21" s="68"/>
      <c r="AO21" s="68"/>
      <c r="AP21" s="69"/>
      <c r="AQ21" s="53"/>
      <c r="AR21" s="53"/>
      <c r="AS21" s="53"/>
      <c r="AT21" s="53"/>
      <c r="AU21" s="53"/>
      <c r="AV21" s="53"/>
      <c r="AW21" s="53"/>
      <c r="AX21" s="53"/>
      <c r="AY21" s="53"/>
      <c r="AZ21" s="54">
        <f>70+70+190</f>
        <v>330</v>
      </c>
      <c r="BA21" s="54"/>
      <c r="BB21" s="55"/>
      <c r="BC21" s="4"/>
      <c r="BD21" s="4"/>
      <c r="BE21" s="7"/>
      <c r="BF21" s="7"/>
      <c r="BJ21" s="5" t="s">
        <v>29</v>
      </c>
    </row>
    <row r="22" spans="1:62">
      <c r="A22" s="6"/>
      <c r="B22" s="4"/>
      <c r="C22" s="4" t="s">
        <v>30</v>
      </c>
      <c r="D22" s="4"/>
      <c r="E22" s="4"/>
      <c r="F22" s="4"/>
      <c r="G22" s="4"/>
      <c r="H22" s="4"/>
      <c r="I22" s="4"/>
      <c r="J22" s="4"/>
      <c r="K22" s="32"/>
      <c r="L22" s="32"/>
      <c r="M22" s="32"/>
      <c r="N22" s="32"/>
      <c r="O22" s="32"/>
      <c r="P22" s="32"/>
      <c r="Q22" s="32"/>
      <c r="R22" s="32"/>
      <c r="S22" s="4"/>
      <c r="T22" s="4"/>
      <c r="U22" s="4"/>
      <c r="V22" s="4"/>
      <c r="W22" s="4"/>
      <c r="X22" s="4"/>
      <c r="Y22" s="4"/>
      <c r="Z22" s="4"/>
      <c r="AA22" s="4"/>
      <c r="AB22" s="7"/>
      <c r="AC22" s="4"/>
      <c r="AD22" s="6"/>
      <c r="AE22" s="65"/>
      <c r="AF22" s="59"/>
      <c r="AG22" s="60"/>
      <c r="AH22" s="60"/>
      <c r="AI22" s="60"/>
      <c r="AJ22" s="60"/>
      <c r="AK22" s="60"/>
      <c r="AL22" s="60"/>
      <c r="AM22" s="60"/>
      <c r="AN22" s="60"/>
      <c r="AO22" s="60"/>
      <c r="AP22" s="61"/>
      <c r="AQ22" s="46"/>
      <c r="AR22" s="46"/>
      <c r="AS22" s="46"/>
      <c r="AT22" s="46"/>
      <c r="AU22" s="46"/>
      <c r="AV22" s="46"/>
      <c r="AW22" s="46"/>
      <c r="AX22" s="46"/>
      <c r="AY22" s="46"/>
      <c r="AZ22" s="48"/>
      <c r="BA22" s="48"/>
      <c r="BB22" s="49"/>
      <c r="BC22" s="4"/>
      <c r="BD22" s="4"/>
      <c r="BE22" s="7"/>
      <c r="BF22" s="7"/>
    </row>
    <row r="23" spans="1:62">
      <c r="A23" s="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7"/>
      <c r="AC23" s="4"/>
      <c r="AD23" s="6"/>
      <c r="AE23" s="65"/>
      <c r="AF23" s="56"/>
      <c r="AG23" s="57"/>
      <c r="AH23" s="57"/>
      <c r="AI23" s="57"/>
      <c r="AJ23" s="57"/>
      <c r="AK23" s="57"/>
      <c r="AL23" s="57"/>
      <c r="AM23" s="57"/>
      <c r="AN23" s="57"/>
      <c r="AO23" s="57"/>
      <c r="AP23" s="58"/>
      <c r="AQ23" s="46"/>
      <c r="AR23" s="46"/>
      <c r="AS23" s="46"/>
      <c r="AT23" s="46"/>
      <c r="AU23" s="46"/>
      <c r="AV23" s="46"/>
      <c r="AW23" s="46"/>
      <c r="AX23" s="46"/>
      <c r="AY23" s="46"/>
      <c r="AZ23" s="48"/>
      <c r="BA23" s="48"/>
      <c r="BB23" s="49"/>
      <c r="BC23" s="4"/>
      <c r="BD23" s="4"/>
      <c r="BE23" s="7"/>
      <c r="BF23" s="7"/>
    </row>
    <row r="24" spans="1:62">
      <c r="A24" s="6"/>
      <c r="B24" s="4"/>
      <c r="C24" s="4"/>
      <c r="D24" s="4"/>
      <c r="F24" s="4"/>
      <c r="G24" s="4"/>
      <c r="H24" s="4"/>
      <c r="I24" s="4"/>
      <c r="J24" s="4"/>
      <c r="K24" s="4"/>
      <c r="L24" s="4"/>
      <c r="M24" s="4"/>
      <c r="N24" s="4"/>
      <c r="O24" s="13" t="s">
        <v>31</v>
      </c>
      <c r="P24" s="62">
        <f>+AF9</f>
        <v>0</v>
      </c>
      <c r="Q24" s="62"/>
      <c r="R24" s="62"/>
      <c r="S24" s="62"/>
      <c r="T24" s="62"/>
      <c r="U24" s="62"/>
      <c r="V24" s="4"/>
      <c r="W24" s="4"/>
      <c r="X24" s="4"/>
      <c r="Y24" s="4"/>
      <c r="Z24" s="4"/>
      <c r="AA24" s="4"/>
      <c r="AB24" s="7"/>
      <c r="AC24" s="4"/>
      <c r="AD24" s="6"/>
      <c r="AE24" s="65"/>
      <c r="AF24" s="59"/>
      <c r="AG24" s="60"/>
      <c r="AH24" s="60"/>
      <c r="AI24" s="60"/>
      <c r="AJ24" s="60"/>
      <c r="AK24" s="60"/>
      <c r="AL24" s="60"/>
      <c r="AM24" s="60"/>
      <c r="AN24" s="60"/>
      <c r="AO24" s="60"/>
      <c r="AP24" s="61"/>
      <c r="AQ24" s="46"/>
      <c r="AR24" s="46"/>
      <c r="AS24" s="46"/>
      <c r="AT24" s="46"/>
      <c r="AU24" s="46"/>
      <c r="AV24" s="46"/>
      <c r="AW24" s="46"/>
      <c r="AX24" s="46"/>
      <c r="AY24" s="46"/>
      <c r="AZ24" s="48"/>
      <c r="BA24" s="48"/>
      <c r="BB24" s="49"/>
      <c r="BC24" s="4"/>
      <c r="BD24" s="4"/>
      <c r="BE24" s="7"/>
      <c r="BF24" s="7"/>
    </row>
    <row r="25" spans="1:62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7"/>
      <c r="AC25" s="4"/>
      <c r="AD25" s="6"/>
      <c r="AE25" s="65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8"/>
      <c r="BA25" s="48"/>
      <c r="BB25" s="49"/>
      <c r="BC25" s="4"/>
      <c r="BD25" s="4"/>
      <c r="BE25" s="7"/>
      <c r="BF25" s="7"/>
    </row>
    <row r="26" spans="1:62">
      <c r="A26" s="6"/>
      <c r="B26" s="4"/>
      <c r="C26" s="4"/>
      <c r="D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3" t="s">
        <v>32</v>
      </c>
      <c r="V26" s="31">
        <v>1737</v>
      </c>
      <c r="W26" s="31"/>
      <c r="X26" s="31"/>
      <c r="Y26" s="31"/>
      <c r="Z26" s="31"/>
      <c r="AA26" s="31"/>
      <c r="AB26" s="7"/>
      <c r="AC26" s="4"/>
      <c r="AD26" s="6"/>
      <c r="AE26" s="6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50"/>
      <c r="BA26" s="50"/>
      <c r="BB26" s="51"/>
      <c r="BC26" s="4"/>
      <c r="BD26" s="4"/>
      <c r="BE26" s="7"/>
      <c r="BF26" s="7"/>
    </row>
    <row r="27" spans="1:62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7"/>
      <c r="AC27" s="4"/>
      <c r="AD27" s="6"/>
      <c r="AE27" s="6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3"/>
      <c r="BC27" s="34">
        <f>SUM(BC8,AZ13:BB26)</f>
        <v>330</v>
      </c>
      <c r="BD27" s="35"/>
      <c r="BE27" s="36"/>
      <c r="BF27" s="7"/>
    </row>
    <row r="28" spans="1:62">
      <c r="A28" s="6"/>
      <c r="B28" s="4"/>
      <c r="C28" s="4"/>
      <c r="D28" s="4"/>
      <c r="F28" s="4"/>
      <c r="G28" s="4"/>
      <c r="H28" s="4"/>
      <c r="I28" s="4"/>
      <c r="J28" s="4"/>
      <c r="K28" s="4"/>
      <c r="L28" s="19" t="s">
        <v>33</v>
      </c>
      <c r="M28" s="32" t="str">
        <f>+C2</f>
        <v>Firma, mesto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7"/>
      <c r="AC28" s="4"/>
      <c r="AD28" s="6"/>
      <c r="AE28" s="6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Y28" s="4"/>
      <c r="AZ28" s="4"/>
      <c r="BA28" s="13" t="s">
        <v>34</v>
      </c>
      <c r="BC28" s="37"/>
      <c r="BD28" s="38"/>
      <c r="BE28" s="39"/>
      <c r="BF28" s="7"/>
    </row>
    <row r="29" spans="1:62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7"/>
      <c r="AC29" s="4"/>
      <c r="AD29" s="6"/>
      <c r="AE29" s="6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7"/>
      <c r="BC29" s="52"/>
      <c r="BD29" s="35"/>
      <c r="BE29" s="36"/>
      <c r="BF29" s="7"/>
    </row>
    <row r="30" spans="1:62">
      <c r="A30" s="6"/>
      <c r="B30" s="4"/>
      <c r="C30" s="4"/>
      <c r="D30" s="4"/>
      <c r="E30" s="4" t="s">
        <v>35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31"/>
      <c r="S30" s="31"/>
      <c r="T30" s="31"/>
      <c r="U30" s="31"/>
      <c r="V30" s="31"/>
      <c r="W30" s="4"/>
      <c r="X30" s="4"/>
      <c r="Y30" s="4"/>
      <c r="Z30" s="4"/>
      <c r="AA30" s="4"/>
      <c r="AB30" s="7"/>
      <c r="AC30" s="4"/>
      <c r="AD30" s="6"/>
      <c r="AE30" s="15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20" t="s">
        <v>36</v>
      </c>
      <c r="BB30" s="16"/>
      <c r="BC30" s="37"/>
      <c r="BD30" s="38"/>
      <c r="BE30" s="39"/>
      <c r="BF30" s="7"/>
    </row>
    <row r="31" spans="1:62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7"/>
      <c r="AC31" s="4"/>
      <c r="AD31" s="6"/>
      <c r="AE31" s="1" t="s">
        <v>37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3"/>
      <c r="AU31" s="1"/>
      <c r="AV31" s="2"/>
      <c r="AW31" s="2"/>
      <c r="AX31" s="2"/>
      <c r="AY31" s="2"/>
      <c r="AZ31" s="2"/>
      <c r="BA31" s="2"/>
      <c r="BB31" s="2"/>
      <c r="BC31" s="34">
        <f>+BC27-BC29</f>
        <v>330</v>
      </c>
      <c r="BD31" s="35"/>
      <c r="BE31" s="36"/>
      <c r="BF31" s="7"/>
    </row>
    <row r="32" spans="1:62" ht="12.75" customHeight="1">
      <c r="A32" s="6"/>
      <c r="B32" s="4"/>
      <c r="C32" s="40" t="s">
        <v>38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7"/>
      <c r="AC32" s="4"/>
      <c r="AD32" s="6"/>
      <c r="AE32" s="6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/>
      <c r="AU32" s="15"/>
      <c r="AV32" s="14"/>
      <c r="AW32" s="14"/>
      <c r="AX32" s="14"/>
      <c r="AY32" s="14"/>
      <c r="AZ32" s="14"/>
      <c r="BA32" s="20" t="str">
        <f>+CONCATENATE("Ostaje za",IF(BC31&gt;0," isplatu"," uplatu"))</f>
        <v>Ostaje za isplatu</v>
      </c>
      <c r="BB32" s="14"/>
      <c r="BC32" s="37"/>
      <c r="BD32" s="38"/>
      <c r="BE32" s="39"/>
      <c r="BF32" s="7"/>
    </row>
    <row r="33" spans="1:59">
      <c r="A33" s="6"/>
      <c r="B33" s="4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7"/>
      <c r="AC33" s="4"/>
      <c r="AD33" s="6"/>
      <c r="AE33" s="6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32"/>
      <c r="AX33" s="32"/>
      <c r="AY33" s="32"/>
      <c r="AZ33" s="32"/>
      <c r="BA33" s="32"/>
      <c r="BB33" s="32"/>
      <c r="BC33" s="32"/>
      <c r="BD33" s="32"/>
      <c r="BE33" s="7"/>
      <c r="BF33" s="7"/>
    </row>
    <row r="34" spans="1:59">
      <c r="A34" s="6"/>
      <c r="B34" s="4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7"/>
      <c r="AC34" s="4"/>
      <c r="AD34" s="6"/>
      <c r="AE34" s="6"/>
      <c r="AG34" s="4"/>
      <c r="AH34" s="13" t="s">
        <v>39</v>
      </c>
      <c r="AI34" s="41">
        <f>+AF9</f>
        <v>0</v>
      </c>
      <c r="AJ34" s="41"/>
      <c r="AK34" s="41"/>
      <c r="AL34" s="41"/>
      <c r="AM34" s="41"/>
      <c r="AN34" s="41"/>
      <c r="AO34" s="4"/>
      <c r="AP34" s="21">
        <f>+AF9</f>
        <v>0</v>
      </c>
      <c r="AQ34" s="4"/>
      <c r="AR34" s="4"/>
      <c r="AS34" s="4"/>
      <c r="AT34" s="4"/>
      <c r="AU34" s="4"/>
      <c r="AV34" s="4"/>
      <c r="AW34" s="42" t="s">
        <v>40</v>
      </c>
      <c r="AX34" s="43"/>
      <c r="AY34" s="43"/>
      <c r="AZ34" s="43"/>
      <c r="BA34" s="43"/>
      <c r="BB34" s="43"/>
      <c r="BC34" s="43"/>
      <c r="BD34" s="43"/>
      <c r="BE34" s="7"/>
      <c r="BF34" s="7"/>
    </row>
    <row r="35" spans="1:59" ht="6" customHeight="1">
      <c r="A35" s="6"/>
      <c r="B35" s="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7"/>
      <c r="AC35" s="4"/>
      <c r="AD35" s="6"/>
      <c r="AE35" s="15"/>
      <c r="AF35" s="14"/>
      <c r="AG35" s="14"/>
      <c r="AH35" s="14"/>
      <c r="AI35" s="23"/>
      <c r="AJ35" s="23"/>
      <c r="AK35" s="23"/>
      <c r="AL35" s="23"/>
      <c r="AM35" s="23"/>
      <c r="AN35" s="23"/>
      <c r="AO35" s="14"/>
      <c r="AP35" s="24"/>
      <c r="AQ35" s="14"/>
      <c r="AR35" s="14"/>
      <c r="AS35" s="14"/>
      <c r="AT35" s="14"/>
      <c r="AU35" s="14"/>
      <c r="AV35" s="14"/>
      <c r="AW35" s="25"/>
      <c r="AX35" s="26"/>
      <c r="AY35" s="26"/>
      <c r="AZ35" s="26"/>
      <c r="BA35" s="26"/>
      <c r="BB35" s="26"/>
      <c r="BC35" s="26"/>
      <c r="BD35" s="26"/>
      <c r="BE35" s="16"/>
      <c r="BF35" s="7"/>
    </row>
    <row r="36" spans="1:59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7"/>
      <c r="AC36" s="4"/>
      <c r="AD36" s="6"/>
      <c r="AE36" s="44" t="s">
        <v>41</v>
      </c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7"/>
    </row>
    <row r="37" spans="1:59">
      <c r="A37" s="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7"/>
      <c r="AC37" s="4"/>
      <c r="AD37" s="6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7"/>
    </row>
    <row r="38" spans="1:59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7"/>
      <c r="AC38" s="4"/>
      <c r="AD38" s="6"/>
      <c r="AE38" s="4" t="s">
        <v>42</v>
      </c>
      <c r="AF38" s="4"/>
      <c r="AG38" s="4"/>
      <c r="AH38" s="4"/>
      <c r="AI38" s="31">
        <f>+BC27</f>
        <v>330</v>
      </c>
      <c r="AJ38" s="31"/>
      <c r="AK38" s="31"/>
      <c r="AL38" s="31"/>
      <c r="AM38" s="31"/>
      <c r="AN38" s="4" t="s">
        <v>43</v>
      </c>
      <c r="AO38" s="4"/>
      <c r="AP38" s="4"/>
      <c r="AQ38" s="27" t="str">
        <f>+C2</f>
        <v>Firma, mesto</v>
      </c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7"/>
    </row>
    <row r="39" spans="1:59">
      <c r="A39" s="6"/>
      <c r="B39" s="4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7"/>
      <c r="AC39" s="4"/>
      <c r="AD39" s="6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7"/>
    </row>
    <row r="40" spans="1:59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7"/>
      <c r="AC40" s="4"/>
      <c r="AD40" s="6"/>
      <c r="AE40" s="32"/>
      <c r="AF40" s="32"/>
      <c r="AG40" s="32"/>
      <c r="AH40" s="32"/>
      <c r="AI40" s="32"/>
      <c r="AJ40" s="32"/>
      <c r="AK40" s="32"/>
      <c r="AL40" s="4"/>
      <c r="AM40" s="4"/>
      <c r="AN40" s="32"/>
      <c r="AO40" s="32"/>
      <c r="AP40" s="32"/>
      <c r="AQ40" s="32"/>
      <c r="AR40" s="32"/>
      <c r="AS40" s="32"/>
      <c r="AT40" s="32"/>
      <c r="AU40" s="32"/>
      <c r="AV40" s="4"/>
      <c r="AW40" s="4"/>
      <c r="AX40" s="32"/>
      <c r="AY40" s="32"/>
      <c r="AZ40" s="32"/>
      <c r="BA40" s="32"/>
      <c r="BB40" s="32"/>
      <c r="BC40" s="32"/>
      <c r="BD40" s="32"/>
      <c r="BE40" s="4"/>
      <c r="BF40" s="7"/>
      <c r="BG40" s="4"/>
    </row>
    <row r="41" spans="1:59">
      <c r="A41" s="6"/>
      <c r="B41" s="4"/>
      <c r="C41" s="32"/>
      <c r="D41" s="32"/>
      <c r="E41" s="32"/>
      <c r="F41" s="32"/>
      <c r="G41" s="32"/>
      <c r="H41" s="32"/>
      <c r="I41" s="32"/>
      <c r="J41" s="3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7"/>
      <c r="AC41" s="4"/>
      <c r="AD41" s="6"/>
      <c r="AE41" s="33" t="s">
        <v>45</v>
      </c>
      <c r="AF41" s="33"/>
      <c r="AG41" s="33"/>
      <c r="AH41" s="33"/>
      <c r="AI41" s="33"/>
      <c r="AJ41" s="33"/>
      <c r="AK41" s="33"/>
      <c r="AL41" s="4"/>
      <c r="AM41" s="4"/>
      <c r="AN41" s="33" t="s">
        <v>46</v>
      </c>
      <c r="AO41" s="33"/>
      <c r="AP41" s="33"/>
      <c r="AQ41" s="33"/>
      <c r="AR41" s="33"/>
      <c r="AS41" s="33"/>
      <c r="AT41" s="33"/>
      <c r="AU41" s="33"/>
      <c r="AV41" s="4"/>
      <c r="AW41" s="4"/>
      <c r="AX41" s="33" t="s">
        <v>47</v>
      </c>
      <c r="AY41" s="33"/>
      <c r="AZ41" s="33"/>
      <c r="BA41" s="33"/>
      <c r="BB41" s="33"/>
      <c r="BC41" s="33"/>
      <c r="BD41" s="33"/>
      <c r="BE41" s="4"/>
      <c r="BF41" s="7"/>
      <c r="BG41" s="4"/>
    </row>
    <row r="42" spans="1:59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 t="s">
        <v>48</v>
      </c>
      <c r="O42" s="4"/>
      <c r="P42" s="4"/>
      <c r="Q42" s="4"/>
      <c r="R42" s="4"/>
      <c r="S42" s="30" t="s">
        <v>49</v>
      </c>
      <c r="T42" s="30"/>
      <c r="U42" s="30"/>
      <c r="V42" s="30"/>
      <c r="W42" s="30"/>
      <c r="X42" s="30"/>
      <c r="Y42" s="30"/>
      <c r="Z42" s="30"/>
      <c r="AA42" s="30"/>
      <c r="AB42" s="7"/>
      <c r="AC42" s="4"/>
      <c r="AD42" s="6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7"/>
    </row>
    <row r="43" spans="1:59">
      <c r="A43" s="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7"/>
      <c r="AC43" s="4"/>
      <c r="AD43" s="6"/>
      <c r="AE43" s="4" t="str">
        <f>+IF(BC31&lt;0,"Naplatio","Isplatio ")</f>
        <v xml:space="preserve">Isplatio </v>
      </c>
      <c r="AF43" s="4"/>
      <c r="AG43" s="4"/>
      <c r="AH43" s="31">
        <f>+BC31</f>
        <v>330</v>
      </c>
      <c r="AI43" s="31"/>
      <c r="AJ43" s="31"/>
      <c r="AK43" s="31"/>
      <c r="AL43" s="31"/>
      <c r="AM43" s="4"/>
      <c r="AN43" s="4"/>
      <c r="AO43" s="4"/>
      <c r="AP43" s="4"/>
      <c r="AQ43" s="4"/>
      <c r="AR43" s="4"/>
      <c r="AS43" s="4"/>
      <c r="AT43" s="4"/>
      <c r="AU43" s="4"/>
      <c r="AV43" s="4" t="str">
        <f>+IF(BC31&lt;0,"Vratio","Primio")</f>
        <v>Primio</v>
      </c>
      <c r="AW43" s="4"/>
      <c r="AX43" s="4"/>
      <c r="AY43" s="4"/>
      <c r="AZ43" s="31">
        <f>+BC31</f>
        <v>330</v>
      </c>
      <c r="BA43" s="31"/>
      <c r="BB43" s="31"/>
      <c r="BC43" s="31"/>
      <c r="BD43" s="31"/>
      <c r="BE43" s="4"/>
      <c r="BF43" s="7"/>
    </row>
    <row r="44" spans="1:59">
      <c r="A44" s="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32"/>
      <c r="T44" s="32"/>
      <c r="U44" s="32"/>
      <c r="V44" s="32"/>
      <c r="W44" s="32"/>
      <c r="X44" s="32"/>
      <c r="Y44" s="32"/>
      <c r="Z44" s="32"/>
      <c r="AA44" s="32"/>
      <c r="AB44" s="7"/>
      <c r="AC44" s="4"/>
      <c r="AD44" s="6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7"/>
    </row>
    <row r="45" spans="1:59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7"/>
      <c r="AC45" s="4"/>
      <c r="AD45" s="6"/>
      <c r="AE45" s="32"/>
      <c r="AF45" s="32"/>
      <c r="AG45" s="32"/>
      <c r="AH45" s="32"/>
      <c r="AI45" s="32"/>
      <c r="AJ45" s="32"/>
      <c r="AK45" s="32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32"/>
      <c r="AY45" s="32"/>
      <c r="AZ45" s="32"/>
      <c r="BA45" s="32"/>
      <c r="BB45" s="32"/>
      <c r="BC45" s="32"/>
      <c r="BD45" s="32"/>
      <c r="BE45" s="4"/>
      <c r="BF45" s="7"/>
    </row>
    <row r="46" spans="1:59">
      <c r="A46" s="1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6"/>
      <c r="AC46" s="4"/>
      <c r="AD46" s="15"/>
      <c r="AE46" s="28" t="s">
        <v>50</v>
      </c>
      <c r="AF46" s="28"/>
      <c r="AG46" s="28"/>
      <c r="AH46" s="28"/>
      <c r="AI46" s="28"/>
      <c r="AJ46" s="28"/>
      <c r="AK46" s="28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29" t="s">
        <v>40</v>
      </c>
      <c r="AY46" s="28"/>
      <c r="AZ46" s="28"/>
      <c r="BA46" s="28"/>
      <c r="BB46" s="28"/>
      <c r="BC46" s="28"/>
      <c r="BD46" s="28"/>
      <c r="BE46" s="14"/>
      <c r="BF46" s="16"/>
    </row>
  </sheetData>
  <mergeCells count="112">
    <mergeCell ref="AX6:AY7"/>
    <mergeCell ref="AZ6:BB7"/>
    <mergeCell ref="BC6:BE7"/>
    <mergeCell ref="AF7:AJ7"/>
    <mergeCell ref="AL7:AM7"/>
    <mergeCell ref="AN7:AO7"/>
    <mergeCell ref="C2:L2"/>
    <mergeCell ref="AE2:BE2"/>
    <mergeCell ref="C3:L3"/>
    <mergeCell ref="AE4:BE4"/>
    <mergeCell ref="C5:AA5"/>
    <mergeCell ref="AE6:AE10"/>
    <mergeCell ref="AL6:AM6"/>
    <mergeCell ref="AN6:AO6"/>
    <mergeCell ref="AQ6:AT7"/>
    <mergeCell ref="AU6:AW7"/>
    <mergeCell ref="AX8:AY9"/>
    <mergeCell ref="AZ8:BB9"/>
    <mergeCell ref="BC8:BE9"/>
    <mergeCell ref="AF9:AJ9"/>
    <mergeCell ref="AL9:AM9"/>
    <mergeCell ref="AN9:AO9"/>
    <mergeCell ref="H8:AA8"/>
    <mergeCell ref="AL8:AM8"/>
    <mergeCell ref="AN8:AO8"/>
    <mergeCell ref="AQ8:AR9"/>
    <mergeCell ref="AS8:AT9"/>
    <mergeCell ref="AU8:AW9"/>
    <mergeCell ref="O10:AA10"/>
    <mergeCell ref="AE11:AE20"/>
    <mergeCell ref="AF11:AJ12"/>
    <mergeCell ref="AK11:AP12"/>
    <mergeCell ref="AQ11:AW12"/>
    <mergeCell ref="AX11:AY12"/>
    <mergeCell ref="AF15:AJ16"/>
    <mergeCell ref="AK15:AP16"/>
    <mergeCell ref="AQ15:AT16"/>
    <mergeCell ref="AU15:AW16"/>
    <mergeCell ref="AZ11:BB12"/>
    <mergeCell ref="L12:P12"/>
    <mergeCell ref="S12:AA12"/>
    <mergeCell ref="AF13:AJ14"/>
    <mergeCell ref="AK13:AP14"/>
    <mergeCell ref="AQ13:AT14"/>
    <mergeCell ref="AU13:AW14"/>
    <mergeCell ref="AX13:AY14"/>
    <mergeCell ref="AZ13:BB14"/>
    <mergeCell ref="G14:AA14"/>
    <mergeCell ref="AX19:AY20"/>
    <mergeCell ref="AZ19:BB20"/>
    <mergeCell ref="AX15:AY16"/>
    <mergeCell ref="AZ15:BB16"/>
    <mergeCell ref="C16:AA16"/>
    <mergeCell ref="AF17:AJ18"/>
    <mergeCell ref="AK17:AP18"/>
    <mergeCell ref="AQ17:AT18"/>
    <mergeCell ref="AU17:AW18"/>
    <mergeCell ref="AX17:AY18"/>
    <mergeCell ref="AZ17:BB18"/>
    <mergeCell ref="C18:AA18"/>
    <mergeCell ref="L20:AA20"/>
    <mergeCell ref="L21:AA21"/>
    <mergeCell ref="AE21:AE26"/>
    <mergeCell ref="AF21:AP22"/>
    <mergeCell ref="AQ21:AT22"/>
    <mergeCell ref="AU21:AW22"/>
    <mergeCell ref="AF25:AP26"/>
    <mergeCell ref="AQ25:AT26"/>
    <mergeCell ref="AU25:AW26"/>
    <mergeCell ref="AF19:AJ20"/>
    <mergeCell ref="AK19:AP20"/>
    <mergeCell ref="AQ19:AT20"/>
    <mergeCell ref="AU19:AW20"/>
    <mergeCell ref="AX21:AY22"/>
    <mergeCell ref="AZ21:BB22"/>
    <mergeCell ref="K22:R22"/>
    <mergeCell ref="AF23:AP24"/>
    <mergeCell ref="AQ23:AT24"/>
    <mergeCell ref="AU23:AW24"/>
    <mergeCell ref="AX23:AY24"/>
    <mergeCell ref="AZ23:BB24"/>
    <mergeCell ref="P24:U24"/>
    <mergeCell ref="BC31:BE32"/>
    <mergeCell ref="C32:AA34"/>
    <mergeCell ref="AW33:BD33"/>
    <mergeCell ref="AI34:AN34"/>
    <mergeCell ref="AW34:BD34"/>
    <mergeCell ref="AE36:BE37"/>
    <mergeCell ref="AX25:AY26"/>
    <mergeCell ref="AZ25:BB26"/>
    <mergeCell ref="V26:AA26"/>
    <mergeCell ref="BC27:BE28"/>
    <mergeCell ref="M28:AA28"/>
    <mergeCell ref="BC29:BE30"/>
    <mergeCell ref="R30:V30"/>
    <mergeCell ref="AI38:AM38"/>
    <mergeCell ref="C39:K39"/>
    <mergeCell ref="AE40:AK40"/>
    <mergeCell ref="AN40:AU40"/>
    <mergeCell ref="AX40:BD40"/>
    <mergeCell ref="C41:J41"/>
    <mergeCell ref="AE41:AK41"/>
    <mergeCell ref="AN41:AU41"/>
    <mergeCell ref="AX41:BD41"/>
    <mergeCell ref="AE46:AK46"/>
    <mergeCell ref="AX46:BD46"/>
    <mergeCell ref="S42:AA42"/>
    <mergeCell ref="AH43:AL43"/>
    <mergeCell ref="AZ43:BD43"/>
    <mergeCell ref="S44:AA44"/>
    <mergeCell ref="AE45:AK45"/>
    <mergeCell ref="AX45:BD45"/>
  </mergeCells>
  <printOptions horizontalCentered="1" verticalCentered="1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(3)</vt:lpstr>
      <vt:lpstr>'Лист1 (3)'!Print_Area</vt:lpstr>
    </vt:vector>
  </TitlesOfParts>
  <Company>FIKOM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Milun</dc:creator>
  <cp:lastModifiedBy>Dalibor</cp:lastModifiedBy>
  <dcterms:created xsi:type="dcterms:W3CDTF">2012-02-10T13:06:04Z</dcterms:created>
  <dcterms:modified xsi:type="dcterms:W3CDTF">2013-01-18T08:36:24Z</dcterms:modified>
</cp:coreProperties>
</file>